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I196"/>
  <c r="H196"/>
  <c r="G196"/>
  <c r="F196"/>
  <c r="L196"/>
</calcChain>
</file>

<file path=xl/sharedStrings.xml><?xml version="1.0" encoding="utf-8"?>
<sst xmlns="http://schemas.openxmlformats.org/spreadsheetml/2006/main" count="274" uniqueCount="78">
  <si>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</si>
  <si>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</si>
  <si>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</si>
  <si>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</si>
  <si>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</si>
  <si>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</si>
  <si>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</si>
  <si>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</si>
  <si>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</si>
  <si>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</si>
  <si>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</si>
  <si>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</si>
  <si>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</si>
  <si>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</si>
  <si>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</si>
  <si>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</si>
  <si>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</si>
  <si>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</si>
  <si>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</si>
  <si>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</si>
  <si>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</si>
  <si>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</si>
  <si>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</si>
  <si>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</si>
  <si>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</si>
  <si>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</si>
  <si>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</si>
  <si>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</si>
  <si>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</si>
  <si>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</si>
  <si>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</si>
  <si>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</si>
  <si>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</si>
  <si>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</si>
  <si>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</si>
  <si>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</si>
  <si>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</si>
  <si>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</si>
  <si>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</si>
  <si>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</si>
  <si>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Яблоки свежие</t>
  </si>
  <si>
    <t>Птица тушеная с овощами, каша пшеничная</t>
  </si>
  <si>
    <t>Капуста тушеная</t>
  </si>
  <si>
    <t>Кофейный напиток</t>
  </si>
  <si>
    <t>Плов из птицы</t>
  </si>
  <si>
    <t>Свекла отварная</t>
  </si>
  <si>
    <t>Чай с сахаром</t>
  </si>
  <si>
    <t>Компот из сухофруктов</t>
  </si>
  <si>
    <t>Тефтели из птицы с соусом, картофельное пюре</t>
  </si>
  <si>
    <t>Пром.</t>
  </si>
  <si>
    <t>ТТК-115</t>
  </si>
  <si>
    <t>Табл.32</t>
  </si>
  <si>
    <t>МБОУ Головская ООШ</t>
  </si>
  <si>
    <t>директор</t>
  </si>
  <si>
    <t>Лебедева</t>
  </si>
  <si>
    <t>десерт</t>
  </si>
  <si>
    <t>Каша Дружба</t>
  </si>
  <si>
    <t>сладкое</t>
  </si>
  <si>
    <t>Рыба тушеная в томате с овощами, картофельное пюре</t>
  </si>
  <si>
    <t>Котлета рубленая из птицы с соусом, рагу овощное</t>
  </si>
  <si>
    <t>ТТК-49/508</t>
  </si>
  <si>
    <t>ТТК-174/ТТК-166</t>
  </si>
  <si>
    <t>299/ТТК-166</t>
  </si>
  <si>
    <t>ТТК-167/224</t>
  </si>
  <si>
    <t>Икра кабачковая</t>
  </si>
  <si>
    <t>Огурцы соленые</t>
  </si>
  <si>
    <t xml:space="preserve">Свекла отварная </t>
  </si>
  <si>
    <t>Котлета рубленая из птицы с соусом, каша ячневая</t>
  </si>
  <si>
    <t>Гуляш из птицы, макароны отварные</t>
  </si>
  <si>
    <t>Какао на молоке</t>
  </si>
  <si>
    <t>Яблоко</t>
  </si>
  <si>
    <t>ТТК-167/508</t>
  </si>
  <si>
    <t>437/273</t>
  </si>
  <si>
    <t>Повидло</t>
  </si>
  <si>
    <t>Масло сливочное</t>
  </si>
  <si>
    <t>Запеканка из макарон с творогом и маслом сл</t>
  </si>
  <si>
    <t>Гуляш из птицы, каша ячневая</t>
  </si>
  <si>
    <t>437/508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</si>
</sst>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K182" sqref="K18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52</v>
      </c>
      <c r="D1" s="55"/>
      <c r="E1" s="55"/>
      <c r="F1" s="12" t="s">
        <v>16</v>
      </c>
      <c r="G1" s="2" t="s">
        <v>17</v>
      </c>
      <c r="H1" s="56" t="s">
        <v>53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54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>
      <c r="A6" s="20">
        <v>1</v>
      </c>
      <c r="B6" s="21">
        <v>1</v>
      </c>
      <c r="C6" s="22" t="s">
        <v>20</v>
      </c>
      <c r="D6" s="5" t="s">
        <v>21</v>
      </c>
      <c r="E6" s="39" t="s">
        <v>67</v>
      </c>
      <c r="F6" s="40">
        <v>264</v>
      </c>
      <c r="G6" s="40">
        <v>20.23</v>
      </c>
      <c r="H6" s="40">
        <v>21.21</v>
      </c>
      <c r="I6" s="40">
        <v>45.7</v>
      </c>
      <c r="J6" s="40">
        <v>455.01</v>
      </c>
      <c r="K6" s="41" t="s">
        <v>71</v>
      </c>
      <c r="L6" s="40">
        <v>57.72</v>
      </c>
    </row>
    <row r="7" spans="1:12" ht="14.4">
      <c r="A7" s="23"/>
      <c r="B7" s="15"/>
      <c r="C7" s="11"/>
      <c r="D7" s="6" t="s">
        <v>26</v>
      </c>
      <c r="E7" s="42" t="s">
        <v>64</v>
      </c>
      <c r="F7" s="43">
        <v>60</v>
      </c>
      <c r="G7" s="43">
        <v>0.54</v>
      </c>
      <c r="H7" s="43">
        <v>2.82</v>
      </c>
      <c r="I7" s="43">
        <v>3.56</v>
      </c>
      <c r="J7" s="43">
        <v>42</v>
      </c>
      <c r="K7" s="44" t="s">
        <v>49</v>
      </c>
      <c r="L7" s="43">
        <v>15.72</v>
      </c>
    </row>
    <row r="8" spans="1:12" ht="14.4">
      <c r="A8" s="23"/>
      <c r="B8" s="15"/>
      <c r="C8" s="11"/>
      <c r="D8" s="7" t="s">
        <v>22</v>
      </c>
      <c r="E8" s="42" t="s">
        <v>43</v>
      </c>
      <c r="F8" s="43">
        <v>180</v>
      </c>
      <c r="G8" s="43">
        <v>0.01</v>
      </c>
      <c r="H8" s="43">
        <v>0.04</v>
      </c>
      <c r="I8" s="43">
        <v>17.899999999999999</v>
      </c>
      <c r="J8" s="43">
        <v>72.3</v>
      </c>
      <c r="K8" s="44">
        <v>464</v>
      </c>
      <c r="L8" s="43">
        <v>3.11</v>
      </c>
    </row>
    <row r="9" spans="1:12" ht="14.4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2.37</v>
      </c>
      <c r="H9" s="43">
        <v>0.3</v>
      </c>
      <c r="I9" s="43">
        <v>14.49</v>
      </c>
      <c r="J9" s="43">
        <v>71</v>
      </c>
      <c r="K9" s="44" t="s">
        <v>49</v>
      </c>
      <c r="L9" s="43">
        <v>2.25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 t="s">
        <v>55</v>
      </c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534</v>
      </c>
      <c r="G13" s="19">
        <f t="shared" ref="G13:J13" si="0">SUM(G6:G12)</f>
        <v>23.150000000000002</v>
      </c>
      <c r="H13" s="19">
        <f t="shared" si="0"/>
        <v>24.37</v>
      </c>
      <c r="I13" s="19">
        <f t="shared" si="0"/>
        <v>81.649999999999991</v>
      </c>
      <c r="J13" s="19">
        <f t="shared" si="0"/>
        <v>640.30999999999995</v>
      </c>
      <c r="K13" s="25"/>
      <c r="L13" s="19">
        <f t="shared" ref="L13" si="1">SUM(L6:L12)</f>
        <v>78.8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534</v>
      </c>
      <c r="G24" s="32">
        <f t="shared" ref="G24:J24" si="4">G13+G23</f>
        <v>23.150000000000002</v>
      </c>
      <c r="H24" s="32">
        <f t="shared" si="4"/>
        <v>24.37</v>
      </c>
      <c r="I24" s="32">
        <f t="shared" si="4"/>
        <v>81.649999999999991</v>
      </c>
      <c r="J24" s="32">
        <f t="shared" si="4"/>
        <v>640.30999999999995</v>
      </c>
      <c r="K24" s="32"/>
      <c r="L24" s="32">
        <f t="shared" ref="L24" si="5">L13+L23</f>
        <v>78.8</v>
      </c>
    </row>
    <row r="25" spans="1:12" ht="26.4">
      <c r="A25" s="14">
        <v>1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295</v>
      </c>
      <c r="G25" s="40">
        <v>26.31</v>
      </c>
      <c r="H25" s="40">
        <v>13.65</v>
      </c>
      <c r="I25" s="40">
        <v>45.49</v>
      </c>
      <c r="J25" s="40">
        <v>401</v>
      </c>
      <c r="K25" s="41" t="s">
        <v>60</v>
      </c>
      <c r="L25" s="40">
        <v>62.98</v>
      </c>
    </row>
    <row r="26" spans="1:12" ht="14.4">
      <c r="A26" s="14"/>
      <c r="B26" s="15"/>
      <c r="C26" s="11"/>
      <c r="D26" s="6" t="s">
        <v>26</v>
      </c>
      <c r="E26" s="42" t="s">
        <v>42</v>
      </c>
      <c r="F26" s="43">
        <v>60</v>
      </c>
      <c r="G26" s="43">
        <v>1.48</v>
      </c>
      <c r="H26" s="43">
        <v>1.76</v>
      </c>
      <c r="I26" s="43">
        <v>5.84</v>
      </c>
      <c r="J26" s="43">
        <v>45.4</v>
      </c>
      <c r="K26" s="44">
        <v>214</v>
      </c>
      <c r="L26" s="43">
        <v>7.8</v>
      </c>
    </row>
    <row r="27" spans="1:12" ht="14.4">
      <c r="A27" s="14"/>
      <c r="B27" s="15"/>
      <c r="C27" s="11"/>
      <c r="D27" s="7" t="s">
        <v>22</v>
      </c>
      <c r="E27" s="42" t="s">
        <v>47</v>
      </c>
      <c r="F27" s="43">
        <v>180</v>
      </c>
      <c r="G27" s="43">
        <v>0.4</v>
      </c>
      <c r="H27" s="43">
        <v>0.02</v>
      </c>
      <c r="I27" s="43">
        <v>25</v>
      </c>
      <c r="J27" s="43">
        <v>102</v>
      </c>
      <c r="K27" s="44">
        <v>495</v>
      </c>
      <c r="L27" s="43">
        <v>5.38</v>
      </c>
    </row>
    <row r="28" spans="1:12" ht="14.4">
      <c r="A28" s="14"/>
      <c r="B28" s="15"/>
      <c r="C28" s="11"/>
      <c r="D28" s="7" t="s">
        <v>23</v>
      </c>
      <c r="E28" s="42" t="s">
        <v>39</v>
      </c>
      <c r="F28" s="43">
        <v>35</v>
      </c>
      <c r="G28" s="43">
        <v>2.78</v>
      </c>
      <c r="H28" s="43">
        <v>0.36</v>
      </c>
      <c r="I28" s="43">
        <v>16.96</v>
      </c>
      <c r="J28" s="43">
        <v>83.07</v>
      </c>
      <c r="K28" s="44" t="s">
        <v>49</v>
      </c>
      <c r="L28" s="43">
        <v>2.64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30.97</v>
      </c>
      <c r="H32" s="19">
        <f t="shared" ref="H32" si="7">SUM(H25:H31)</f>
        <v>15.79</v>
      </c>
      <c r="I32" s="19">
        <f t="shared" ref="I32" si="8">SUM(I25:I31)</f>
        <v>93.289999999999992</v>
      </c>
      <c r="J32" s="19">
        <f t="shared" ref="J32:L32" si="9">SUM(J25:J31)</f>
        <v>631.47</v>
      </c>
      <c r="K32" s="25"/>
      <c r="L32" s="19">
        <f t="shared" si="9"/>
        <v>78.8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570</v>
      </c>
      <c r="G43" s="32">
        <f t="shared" ref="G43" si="14">G32+G42</f>
        <v>30.97</v>
      </c>
      <c r="H43" s="32">
        <f t="shared" ref="H43" si="15">H32+H42</f>
        <v>15.79</v>
      </c>
      <c r="I43" s="32">
        <f t="shared" ref="I43" si="16">I32+I42</f>
        <v>93.289999999999992</v>
      </c>
      <c r="J43" s="32">
        <f t="shared" ref="J43:L43" si="17">J32+J42</f>
        <v>631.47</v>
      </c>
      <c r="K43" s="32"/>
      <c r="L43" s="32">
        <f t="shared" si="17"/>
        <v>78.8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260</v>
      </c>
      <c r="G44" s="40">
        <v>24.17</v>
      </c>
      <c r="H44" s="40">
        <v>22.42</v>
      </c>
      <c r="I44" s="40">
        <v>42.29</v>
      </c>
      <c r="J44" s="40">
        <v>461.34</v>
      </c>
      <c r="K44" s="41" t="s">
        <v>72</v>
      </c>
      <c r="L44" s="40">
        <v>58.73</v>
      </c>
    </row>
    <row r="45" spans="1:12" ht="14.4">
      <c r="A45" s="23"/>
      <c r="B45" s="15"/>
      <c r="C45" s="11"/>
      <c r="D45" s="6" t="s">
        <v>26</v>
      </c>
      <c r="E45" s="42" t="s">
        <v>65</v>
      </c>
      <c r="F45" s="43">
        <v>60</v>
      </c>
      <c r="G45" s="43">
        <v>4.04</v>
      </c>
      <c r="H45" s="43">
        <v>0.56000000000000005</v>
      </c>
      <c r="I45" s="43">
        <v>1.08</v>
      </c>
      <c r="J45" s="43">
        <v>9.32</v>
      </c>
      <c r="K45" s="44" t="s">
        <v>49</v>
      </c>
      <c r="L45" s="43">
        <v>13.98</v>
      </c>
    </row>
    <row r="46" spans="1:12" ht="14.4">
      <c r="A46" s="23"/>
      <c r="B46" s="15"/>
      <c r="C46" s="11"/>
      <c r="D46" s="7" t="s">
        <v>22</v>
      </c>
      <c r="E46" s="42" t="s">
        <v>43</v>
      </c>
      <c r="F46" s="43">
        <v>180</v>
      </c>
      <c r="G46" s="43">
        <v>0.01</v>
      </c>
      <c r="H46" s="43">
        <v>0.04</v>
      </c>
      <c r="I46" s="43">
        <v>17.899999999999999</v>
      </c>
      <c r="J46" s="43">
        <v>72.3</v>
      </c>
      <c r="K46" s="44">
        <v>464</v>
      </c>
      <c r="L46" s="43">
        <v>3.11</v>
      </c>
    </row>
    <row r="47" spans="1:12" ht="14.4">
      <c r="A47" s="23"/>
      <c r="B47" s="15"/>
      <c r="C47" s="11"/>
      <c r="D47" s="7" t="s">
        <v>23</v>
      </c>
      <c r="E47" s="42" t="s">
        <v>39</v>
      </c>
      <c r="F47" s="43">
        <v>40</v>
      </c>
      <c r="G47" s="43">
        <v>3.19</v>
      </c>
      <c r="H47" s="43">
        <v>0.42</v>
      </c>
      <c r="I47" s="43">
        <v>19.420000000000002</v>
      </c>
      <c r="J47" s="43">
        <v>95.13</v>
      </c>
      <c r="K47" s="44" t="s">
        <v>49</v>
      </c>
      <c r="L47" s="43">
        <v>2.98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31.410000000000004</v>
      </c>
      <c r="H51" s="19">
        <f t="shared" ref="H51" si="19">SUM(H44:H50)</f>
        <v>23.44</v>
      </c>
      <c r="I51" s="19">
        <f t="shared" ref="I51" si="20">SUM(I44:I50)</f>
        <v>80.69</v>
      </c>
      <c r="J51" s="19">
        <f t="shared" ref="J51:L51" si="21">SUM(J44:J50)</f>
        <v>638.08999999999992</v>
      </c>
      <c r="K51" s="25"/>
      <c r="L51" s="19">
        <f t="shared" si="21"/>
        <v>78.8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31.410000000000004</v>
      </c>
      <c r="H62" s="32">
        <f t="shared" ref="H62" si="27">H51+H61</f>
        <v>23.44</v>
      </c>
      <c r="I62" s="32">
        <f t="shared" ref="I62" si="28">I51+I61</f>
        <v>80.69</v>
      </c>
      <c r="J62" s="32">
        <f t="shared" ref="J62:L62" si="29">J51+J61</f>
        <v>638.08999999999992</v>
      </c>
      <c r="K62" s="32"/>
      <c r="L62" s="32">
        <f t="shared" si="29"/>
        <v>78.8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220</v>
      </c>
      <c r="G63" s="40">
        <v>8.5</v>
      </c>
      <c r="H63" s="40">
        <v>6.38</v>
      </c>
      <c r="I63" s="40">
        <v>26.51</v>
      </c>
      <c r="J63" s="40">
        <v>185.7</v>
      </c>
      <c r="K63" s="41">
        <v>192</v>
      </c>
      <c r="L63" s="40">
        <v>31.14</v>
      </c>
    </row>
    <row r="64" spans="1:12" ht="14.4">
      <c r="A64" s="23"/>
      <c r="B64" s="15"/>
      <c r="C64" s="11"/>
      <c r="D64" s="6" t="s">
        <v>26</v>
      </c>
      <c r="E64" s="42" t="s">
        <v>74</v>
      </c>
      <c r="F64" s="43">
        <v>10</v>
      </c>
      <c r="G64" s="43">
        <v>0.08</v>
      </c>
      <c r="H64" s="43">
        <v>7.26</v>
      </c>
      <c r="I64" s="43">
        <v>0.14000000000000001</v>
      </c>
      <c r="J64" s="43">
        <v>66</v>
      </c>
      <c r="K64" s="44" t="s">
        <v>49</v>
      </c>
      <c r="L64" s="43">
        <v>9.6</v>
      </c>
    </row>
    <row r="65" spans="1:12" ht="14.4">
      <c r="A65" s="23"/>
      <c r="B65" s="15"/>
      <c r="C65" s="11"/>
      <c r="D65" s="7" t="s">
        <v>22</v>
      </c>
      <c r="E65" s="42" t="s">
        <v>69</v>
      </c>
      <c r="F65" s="43">
        <v>180</v>
      </c>
      <c r="G65" s="43">
        <v>4.41</v>
      </c>
      <c r="H65" s="43">
        <v>4.5</v>
      </c>
      <c r="I65" s="43">
        <v>29.25</v>
      </c>
      <c r="J65" s="43">
        <v>171</v>
      </c>
      <c r="K65" s="44">
        <v>462</v>
      </c>
      <c r="L65" s="43">
        <v>18.14</v>
      </c>
    </row>
    <row r="66" spans="1:12" ht="14.4">
      <c r="A66" s="23"/>
      <c r="B66" s="15"/>
      <c r="C66" s="11"/>
      <c r="D66" s="7" t="s">
        <v>23</v>
      </c>
      <c r="E66" s="42" t="s">
        <v>39</v>
      </c>
      <c r="F66" s="43">
        <v>31</v>
      </c>
      <c r="G66" s="43">
        <v>2.4700000000000002</v>
      </c>
      <c r="H66" s="43">
        <v>0.32</v>
      </c>
      <c r="I66" s="43">
        <v>15.07</v>
      </c>
      <c r="J66" s="43">
        <v>73.84</v>
      </c>
      <c r="K66" s="44" t="s">
        <v>49</v>
      </c>
      <c r="L66" s="43">
        <v>2.33</v>
      </c>
    </row>
    <row r="67" spans="1:12" ht="14.4">
      <c r="A67" s="23"/>
      <c r="B67" s="15"/>
      <c r="C67" s="11"/>
      <c r="D67" s="7" t="s">
        <v>24</v>
      </c>
      <c r="E67" s="42" t="s">
        <v>70</v>
      </c>
      <c r="F67" s="43">
        <v>100</v>
      </c>
      <c r="G67" s="43">
        <v>0.4</v>
      </c>
      <c r="H67" s="43">
        <v>0.4</v>
      </c>
      <c r="I67" s="43">
        <v>10.050000000000001</v>
      </c>
      <c r="J67" s="43">
        <v>48.2</v>
      </c>
      <c r="K67" s="44" t="s">
        <v>49</v>
      </c>
      <c r="L67" s="43">
        <v>13.75</v>
      </c>
    </row>
    <row r="68" spans="1:12" ht="14.4">
      <c r="A68" s="23"/>
      <c r="B68" s="15"/>
      <c r="C68" s="11"/>
      <c r="D68" s="6" t="s">
        <v>57</v>
      </c>
      <c r="E68" s="42" t="s">
        <v>73</v>
      </c>
      <c r="F68" s="43">
        <v>15</v>
      </c>
      <c r="G68" s="43">
        <v>7.0000000000000007E-2</v>
      </c>
      <c r="H68" s="43">
        <v>0.05</v>
      </c>
      <c r="I68" s="43">
        <v>13.12</v>
      </c>
      <c r="J68" s="43">
        <v>46.48</v>
      </c>
      <c r="K68" s="44" t="s">
        <v>49</v>
      </c>
      <c r="L68" s="43">
        <v>3.84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556</v>
      </c>
      <c r="G70" s="19">
        <f t="shared" ref="G70" si="30">SUM(G63:G69)</f>
        <v>15.930000000000001</v>
      </c>
      <c r="H70" s="19">
        <f t="shared" ref="H70" si="31">SUM(H63:H69)</f>
        <v>18.91</v>
      </c>
      <c r="I70" s="19">
        <f t="shared" ref="I70" si="32">SUM(I63:I69)</f>
        <v>94.14</v>
      </c>
      <c r="J70" s="19">
        <f t="shared" ref="J70:L70" si="33">SUM(J63:J69)</f>
        <v>591.22</v>
      </c>
      <c r="K70" s="25"/>
      <c r="L70" s="19">
        <f t="shared" si="33"/>
        <v>78.800000000000011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556</v>
      </c>
      <c r="G81" s="32">
        <f t="shared" ref="G81" si="38">G70+G80</f>
        <v>15.930000000000001</v>
      </c>
      <c r="H81" s="32">
        <f t="shared" ref="H81" si="39">H70+H80</f>
        <v>18.91</v>
      </c>
      <c r="I81" s="32">
        <f t="shared" ref="I81" si="40">I70+I80</f>
        <v>94.14</v>
      </c>
      <c r="J81" s="32">
        <f t="shared" ref="J81:L81" si="41">J70+J80</f>
        <v>591.22</v>
      </c>
      <c r="K81" s="32"/>
      <c r="L81" s="32">
        <f t="shared" si="41"/>
        <v>78.800000000000011</v>
      </c>
    </row>
    <row r="82" spans="1:12" ht="39.6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260</v>
      </c>
      <c r="G82" s="40">
        <v>16.739999999999998</v>
      </c>
      <c r="H82" s="40">
        <v>21.29</v>
      </c>
      <c r="I82" s="40">
        <v>40.380000000000003</v>
      </c>
      <c r="J82" s="40">
        <v>347.55</v>
      </c>
      <c r="K82" s="41" t="s">
        <v>61</v>
      </c>
      <c r="L82" s="40">
        <v>65.03</v>
      </c>
    </row>
    <row r="83" spans="1:12" ht="14.4">
      <c r="A83" s="23"/>
      <c r="B83" s="15"/>
      <c r="C83" s="11"/>
      <c r="D83" s="6" t="s">
        <v>26</v>
      </c>
      <c r="E83" s="42" t="s">
        <v>45</v>
      </c>
      <c r="F83" s="43">
        <v>60</v>
      </c>
      <c r="G83" s="43">
        <v>0.62</v>
      </c>
      <c r="H83" s="43">
        <v>0</v>
      </c>
      <c r="I83" s="43">
        <v>3.9</v>
      </c>
      <c r="J83" s="43">
        <v>18.71</v>
      </c>
      <c r="K83" s="44" t="s">
        <v>51</v>
      </c>
      <c r="L83" s="43">
        <v>6.14</v>
      </c>
    </row>
    <row r="84" spans="1:12" ht="14.4">
      <c r="A84" s="23"/>
      <c r="B84" s="15"/>
      <c r="C84" s="11"/>
      <c r="D84" s="7" t="s">
        <v>22</v>
      </c>
      <c r="E84" s="42" t="s">
        <v>47</v>
      </c>
      <c r="F84" s="43">
        <v>180</v>
      </c>
      <c r="G84" s="43">
        <v>0.4</v>
      </c>
      <c r="H84" s="43">
        <v>0.02</v>
      </c>
      <c r="I84" s="43">
        <v>25</v>
      </c>
      <c r="J84" s="43">
        <v>102</v>
      </c>
      <c r="K84" s="44">
        <v>495</v>
      </c>
      <c r="L84" s="43">
        <v>5.38</v>
      </c>
    </row>
    <row r="85" spans="1:12" ht="14.4">
      <c r="A85" s="23"/>
      <c r="B85" s="15"/>
      <c r="C85" s="11"/>
      <c r="D85" s="7" t="s">
        <v>23</v>
      </c>
      <c r="E85" s="42" t="s">
        <v>39</v>
      </c>
      <c r="F85" s="43">
        <v>30</v>
      </c>
      <c r="G85" s="43">
        <v>2.37</v>
      </c>
      <c r="H85" s="43">
        <v>0.3</v>
      </c>
      <c r="I85" s="43">
        <v>14.49</v>
      </c>
      <c r="J85" s="43">
        <v>71</v>
      </c>
      <c r="K85" s="44" t="s">
        <v>49</v>
      </c>
      <c r="L85" s="43">
        <v>2.25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20.13</v>
      </c>
      <c r="H89" s="19">
        <f t="shared" ref="H89" si="43">SUM(H82:H88)</f>
        <v>21.61</v>
      </c>
      <c r="I89" s="19">
        <f t="shared" ref="I89" si="44">SUM(I82:I88)</f>
        <v>83.77</v>
      </c>
      <c r="J89" s="19">
        <f t="shared" ref="J89:L89" si="45">SUM(J82:J88)</f>
        <v>539.26</v>
      </c>
      <c r="K89" s="25"/>
      <c r="L89" s="19">
        <f t="shared" si="45"/>
        <v>78.8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530</v>
      </c>
      <c r="G100" s="32">
        <f t="shared" ref="G100" si="50">G89+G99</f>
        <v>20.13</v>
      </c>
      <c r="H100" s="32">
        <f t="shared" ref="H100" si="51">H89+H99</f>
        <v>21.61</v>
      </c>
      <c r="I100" s="32">
        <f t="shared" ref="I100" si="52">I89+I99</f>
        <v>83.77</v>
      </c>
      <c r="J100" s="32">
        <f t="shared" ref="J100:L100" si="53">J89+J99</f>
        <v>539.26</v>
      </c>
      <c r="K100" s="32"/>
      <c r="L100" s="32">
        <f t="shared" si="53"/>
        <v>78.8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210</v>
      </c>
      <c r="G101" s="40">
        <v>13.6</v>
      </c>
      <c r="H101" s="40">
        <v>12.4</v>
      </c>
      <c r="I101" s="40">
        <v>40.4</v>
      </c>
      <c r="J101" s="40">
        <v>273</v>
      </c>
      <c r="K101" s="41">
        <v>265</v>
      </c>
      <c r="L101" s="40">
        <v>40.880000000000003</v>
      </c>
    </row>
    <row r="102" spans="1:12" ht="14.4">
      <c r="A102" s="23"/>
      <c r="B102" s="15"/>
      <c r="C102" s="11"/>
      <c r="D102" s="6" t="s">
        <v>26</v>
      </c>
      <c r="E102" s="42" t="s">
        <v>74</v>
      </c>
      <c r="F102" s="43">
        <v>10</v>
      </c>
      <c r="G102" s="43">
        <v>0.08</v>
      </c>
      <c r="H102" s="43">
        <v>7.26</v>
      </c>
      <c r="I102" s="43">
        <v>0.14000000000000001</v>
      </c>
      <c r="J102" s="43">
        <v>66</v>
      </c>
      <c r="K102" s="44" t="s">
        <v>49</v>
      </c>
      <c r="L102" s="43">
        <v>9.6</v>
      </c>
    </row>
    <row r="103" spans="1:12" ht="14.4">
      <c r="A103" s="23"/>
      <c r="B103" s="15"/>
      <c r="C103" s="11"/>
      <c r="D103" s="7" t="s">
        <v>22</v>
      </c>
      <c r="E103" s="42" t="s">
        <v>43</v>
      </c>
      <c r="F103" s="43">
        <v>180</v>
      </c>
      <c r="G103" s="43">
        <v>0.01</v>
      </c>
      <c r="H103" s="43">
        <v>0.04</v>
      </c>
      <c r="I103" s="43">
        <v>17.899999999999999</v>
      </c>
      <c r="J103" s="43">
        <v>72.3</v>
      </c>
      <c r="K103" s="44">
        <v>464</v>
      </c>
      <c r="L103" s="43">
        <v>3.11</v>
      </c>
    </row>
    <row r="104" spans="1:12" ht="14.4">
      <c r="A104" s="23"/>
      <c r="B104" s="15"/>
      <c r="C104" s="11"/>
      <c r="D104" s="7" t="s">
        <v>23</v>
      </c>
      <c r="E104" s="42" t="s">
        <v>39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71</v>
      </c>
      <c r="K104" s="44" t="s">
        <v>49</v>
      </c>
      <c r="L104" s="43">
        <v>2.25</v>
      </c>
    </row>
    <row r="105" spans="1:12" ht="14.4">
      <c r="A105" s="23"/>
      <c r="B105" s="15"/>
      <c r="C105" s="11"/>
      <c r="D105" s="7" t="s">
        <v>24</v>
      </c>
      <c r="E105" s="42" t="s">
        <v>40</v>
      </c>
      <c r="F105" s="43">
        <v>167</v>
      </c>
      <c r="G105" s="43">
        <v>0.67</v>
      </c>
      <c r="H105" s="43">
        <v>0.67</v>
      </c>
      <c r="I105" s="43">
        <v>16.79</v>
      </c>
      <c r="J105" s="43">
        <v>80.5</v>
      </c>
      <c r="K105" s="44" t="s">
        <v>49</v>
      </c>
      <c r="L105" s="43">
        <v>22.96</v>
      </c>
    </row>
    <row r="106" spans="1:12" ht="14.4">
      <c r="A106" s="23"/>
      <c r="B106" s="15"/>
      <c r="C106" s="11"/>
      <c r="D106" s="6" t="s">
        <v>57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597</v>
      </c>
      <c r="G108" s="19">
        <f t="shared" ref="G108:J108" si="54">SUM(G101:G107)</f>
        <v>16.73</v>
      </c>
      <c r="H108" s="19">
        <f t="shared" si="54"/>
        <v>20.67</v>
      </c>
      <c r="I108" s="19">
        <f t="shared" si="54"/>
        <v>89.72</v>
      </c>
      <c r="J108" s="19">
        <f t="shared" si="54"/>
        <v>562.79999999999995</v>
      </c>
      <c r="K108" s="25"/>
      <c r="L108" s="19">
        <f t="shared" ref="L108" si="55">SUM(L101:L107)</f>
        <v>78.800000000000011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597</v>
      </c>
      <c r="G119" s="32">
        <f t="shared" ref="G119" si="58">G108+G118</f>
        <v>16.73</v>
      </c>
      <c r="H119" s="32">
        <f t="shared" ref="H119" si="59">H108+H118</f>
        <v>20.67</v>
      </c>
      <c r="I119" s="32">
        <f t="shared" ref="I119" si="60">I108+I118</f>
        <v>89.72</v>
      </c>
      <c r="J119" s="32">
        <f t="shared" ref="J119:L119" si="61">J108+J118</f>
        <v>562.79999999999995</v>
      </c>
      <c r="K119" s="32"/>
      <c r="L119" s="32">
        <f t="shared" si="61"/>
        <v>78.800000000000011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44</v>
      </c>
      <c r="F120" s="40">
        <v>240</v>
      </c>
      <c r="G120" s="40">
        <v>23.82</v>
      </c>
      <c r="H120" s="40">
        <v>15.87</v>
      </c>
      <c r="I120" s="40">
        <v>46.91</v>
      </c>
      <c r="J120" s="40">
        <v>377.61</v>
      </c>
      <c r="K120" s="41" t="s">
        <v>50</v>
      </c>
      <c r="L120" s="40">
        <v>61.26</v>
      </c>
    </row>
    <row r="121" spans="1:12" ht="14.4">
      <c r="A121" s="14"/>
      <c r="B121" s="15"/>
      <c r="C121" s="11"/>
      <c r="D121" s="6" t="s">
        <v>26</v>
      </c>
      <c r="E121" s="42" t="s">
        <v>65</v>
      </c>
      <c r="F121" s="43">
        <v>60</v>
      </c>
      <c r="G121" s="43">
        <v>4.04</v>
      </c>
      <c r="H121" s="43">
        <v>0.56000000000000005</v>
      </c>
      <c r="I121" s="43">
        <v>1.08</v>
      </c>
      <c r="J121" s="43">
        <v>9.32</v>
      </c>
      <c r="K121" s="44" t="s">
        <v>49</v>
      </c>
      <c r="L121" s="43">
        <v>13.98</v>
      </c>
    </row>
    <row r="122" spans="1:12" ht="14.4">
      <c r="A122" s="14"/>
      <c r="B122" s="15"/>
      <c r="C122" s="11"/>
      <c r="D122" s="7" t="s">
        <v>22</v>
      </c>
      <c r="E122" s="42" t="s">
        <v>46</v>
      </c>
      <c r="F122" s="43">
        <v>189</v>
      </c>
      <c r="G122" s="43">
        <v>0.18</v>
      </c>
      <c r="H122" s="43">
        <v>0</v>
      </c>
      <c r="I122" s="43">
        <v>13.53</v>
      </c>
      <c r="J122" s="43">
        <v>54.99</v>
      </c>
      <c r="K122" s="44">
        <v>685</v>
      </c>
      <c r="L122" s="43">
        <v>1.78</v>
      </c>
    </row>
    <row r="123" spans="1:12" ht="14.4">
      <c r="A123" s="14"/>
      <c r="B123" s="15"/>
      <c r="C123" s="11"/>
      <c r="D123" s="7" t="s">
        <v>23</v>
      </c>
      <c r="E123" s="42" t="s">
        <v>39</v>
      </c>
      <c r="F123" s="43">
        <v>24</v>
      </c>
      <c r="G123" s="43">
        <v>1.92</v>
      </c>
      <c r="H123" s="43">
        <v>0.25</v>
      </c>
      <c r="I123" s="43">
        <v>11.69</v>
      </c>
      <c r="J123" s="43">
        <v>57.26</v>
      </c>
      <c r="K123" s="44" t="s">
        <v>49</v>
      </c>
      <c r="L123" s="43">
        <v>1.78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513</v>
      </c>
      <c r="G127" s="19">
        <f t="shared" ref="G127:J127" si="62">SUM(G120:G126)</f>
        <v>29.96</v>
      </c>
      <c r="H127" s="19">
        <f t="shared" si="62"/>
        <v>16.68</v>
      </c>
      <c r="I127" s="19">
        <f t="shared" si="62"/>
        <v>73.209999999999994</v>
      </c>
      <c r="J127" s="19">
        <f t="shared" si="62"/>
        <v>499.18</v>
      </c>
      <c r="K127" s="25"/>
      <c r="L127" s="19">
        <f t="shared" ref="L127" si="63">SUM(L120:L126)</f>
        <v>78.8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513</v>
      </c>
      <c r="G138" s="32">
        <f t="shared" ref="G138" si="66">G127+G137</f>
        <v>29.96</v>
      </c>
      <c r="H138" s="32">
        <f t="shared" ref="H138" si="67">H127+H137</f>
        <v>16.68</v>
      </c>
      <c r="I138" s="32">
        <f t="shared" ref="I138" si="68">I127+I137</f>
        <v>73.209999999999994</v>
      </c>
      <c r="J138" s="32">
        <f t="shared" ref="J138:L138" si="69">J127+J137</f>
        <v>499.18</v>
      </c>
      <c r="K138" s="32"/>
      <c r="L138" s="32">
        <f t="shared" si="69"/>
        <v>78.8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260</v>
      </c>
      <c r="G139" s="40">
        <v>23.16</v>
      </c>
      <c r="H139" s="40">
        <v>22.08</v>
      </c>
      <c r="I139" s="40">
        <v>36.520000000000003</v>
      </c>
      <c r="J139" s="40">
        <v>430.21</v>
      </c>
      <c r="K139" s="41" t="s">
        <v>77</v>
      </c>
      <c r="L139" s="40">
        <v>55.37</v>
      </c>
    </row>
    <row r="140" spans="1:12" ht="14.4">
      <c r="A140" s="23"/>
      <c r="B140" s="15"/>
      <c r="C140" s="11"/>
      <c r="D140" s="6" t="s">
        <v>26</v>
      </c>
      <c r="E140" s="42" t="s">
        <v>66</v>
      </c>
      <c r="F140" s="43">
        <v>60</v>
      </c>
      <c r="G140" s="43">
        <v>0.62</v>
      </c>
      <c r="H140" s="43">
        <v>0</v>
      </c>
      <c r="I140" s="43">
        <v>3.9</v>
      </c>
      <c r="J140" s="43">
        <v>18.71</v>
      </c>
      <c r="K140" s="44" t="s">
        <v>51</v>
      </c>
      <c r="L140" s="43">
        <v>6.14</v>
      </c>
    </row>
    <row r="141" spans="1:12" ht="14.4">
      <c r="A141" s="23"/>
      <c r="B141" s="15"/>
      <c r="C141" s="11"/>
      <c r="D141" s="7" t="s">
        <v>22</v>
      </c>
      <c r="E141" s="42" t="s">
        <v>46</v>
      </c>
      <c r="F141" s="43">
        <v>189</v>
      </c>
      <c r="G141" s="43">
        <v>0.18</v>
      </c>
      <c r="H141" s="43">
        <v>0</v>
      </c>
      <c r="I141" s="43">
        <v>13.53</v>
      </c>
      <c r="J141" s="43">
        <v>54.99</v>
      </c>
      <c r="K141" s="44">
        <v>685</v>
      </c>
      <c r="L141" s="43">
        <v>1.78</v>
      </c>
    </row>
    <row r="142" spans="1:12" ht="15.75" customHeight="1">
      <c r="A142" s="23"/>
      <c r="B142" s="15"/>
      <c r="C142" s="11"/>
      <c r="D142" s="7" t="s">
        <v>23</v>
      </c>
      <c r="E142" s="42" t="s">
        <v>39</v>
      </c>
      <c r="F142" s="43">
        <v>24</v>
      </c>
      <c r="G142" s="43">
        <v>1.92</v>
      </c>
      <c r="H142" s="43">
        <v>0.25</v>
      </c>
      <c r="I142" s="43">
        <v>11.69</v>
      </c>
      <c r="J142" s="43">
        <v>57.26</v>
      </c>
      <c r="K142" s="44" t="s">
        <v>49</v>
      </c>
      <c r="L142" s="43">
        <v>1.76</v>
      </c>
    </row>
    <row r="143" spans="1:12" ht="14.4">
      <c r="A143" s="23"/>
      <c r="B143" s="15"/>
      <c r="C143" s="11"/>
      <c r="D143" s="7" t="s">
        <v>24</v>
      </c>
      <c r="E143" s="42" t="s">
        <v>40</v>
      </c>
      <c r="F143" s="43">
        <v>100</v>
      </c>
      <c r="G143" s="43">
        <v>0.4</v>
      </c>
      <c r="H143" s="43">
        <v>0.4</v>
      </c>
      <c r="I143" s="43">
        <v>10.050000000000001</v>
      </c>
      <c r="J143" s="43">
        <v>48.2</v>
      </c>
      <c r="K143" s="44" t="s">
        <v>49</v>
      </c>
      <c r="L143" s="43">
        <v>13.75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633</v>
      </c>
      <c r="G146" s="19">
        <f t="shared" ref="G146:J146" si="70">SUM(G139:G145)</f>
        <v>26.28</v>
      </c>
      <c r="H146" s="19">
        <f t="shared" si="70"/>
        <v>22.729999999999997</v>
      </c>
      <c r="I146" s="19">
        <f t="shared" si="70"/>
        <v>75.69</v>
      </c>
      <c r="J146" s="19">
        <f t="shared" si="70"/>
        <v>609.37</v>
      </c>
      <c r="K146" s="25"/>
      <c r="L146" s="19">
        <f t="shared" ref="L146" si="71">SUM(L139:L145)</f>
        <v>78.8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633</v>
      </c>
      <c r="G157" s="32">
        <f t="shared" ref="G157" si="74">G146+G156</f>
        <v>26.28</v>
      </c>
      <c r="H157" s="32">
        <f t="shared" ref="H157" si="75">H146+H156</f>
        <v>22.729999999999997</v>
      </c>
      <c r="I157" s="32">
        <f t="shared" ref="I157" si="76">I146+I156</f>
        <v>75.69</v>
      </c>
      <c r="J157" s="32">
        <f t="shared" ref="J157:L157" si="77">J146+J156</f>
        <v>609.37</v>
      </c>
      <c r="K157" s="32"/>
      <c r="L157" s="32">
        <f t="shared" si="77"/>
        <v>78.8</v>
      </c>
    </row>
    <row r="158" spans="1:12" ht="26.4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270</v>
      </c>
      <c r="G158" s="40">
        <v>14.62</v>
      </c>
      <c r="H158" s="40">
        <v>17.809999999999999</v>
      </c>
      <c r="I158" s="40">
        <v>33.31</v>
      </c>
      <c r="J158" s="40">
        <v>303.62</v>
      </c>
      <c r="K158" s="41" t="s">
        <v>62</v>
      </c>
      <c r="L158" s="40">
        <v>66.48</v>
      </c>
    </row>
    <row r="159" spans="1:12" ht="14.4">
      <c r="A159" s="23"/>
      <c r="B159" s="15"/>
      <c r="C159" s="11"/>
      <c r="D159" s="6" t="s">
        <v>26</v>
      </c>
      <c r="E159" s="42" t="s">
        <v>42</v>
      </c>
      <c r="F159" s="43">
        <v>60</v>
      </c>
      <c r="G159" s="43">
        <v>1.48</v>
      </c>
      <c r="H159" s="43">
        <v>1.76</v>
      </c>
      <c r="I159" s="43">
        <v>5.84</v>
      </c>
      <c r="J159" s="43">
        <v>45.4</v>
      </c>
      <c r="K159" s="44">
        <v>214</v>
      </c>
      <c r="L159" s="43">
        <v>7.8</v>
      </c>
    </row>
    <row r="160" spans="1:12" ht="14.4">
      <c r="A160" s="23"/>
      <c r="B160" s="15"/>
      <c r="C160" s="11"/>
      <c r="D160" s="7" t="s">
        <v>22</v>
      </c>
      <c r="E160" s="42" t="s">
        <v>46</v>
      </c>
      <c r="F160" s="43">
        <v>189</v>
      </c>
      <c r="G160" s="43">
        <v>0.18</v>
      </c>
      <c r="H160" s="43">
        <v>0</v>
      </c>
      <c r="I160" s="43">
        <v>13.53</v>
      </c>
      <c r="J160" s="43">
        <v>54.99</v>
      </c>
      <c r="K160" s="44">
        <v>685</v>
      </c>
      <c r="L160" s="43">
        <v>1.78</v>
      </c>
    </row>
    <row r="161" spans="1:12" ht="14.4">
      <c r="A161" s="23"/>
      <c r="B161" s="15"/>
      <c r="C161" s="11"/>
      <c r="D161" s="7" t="s">
        <v>23</v>
      </c>
      <c r="E161" s="42" t="s">
        <v>39</v>
      </c>
      <c r="F161" s="43">
        <v>37</v>
      </c>
      <c r="G161" s="43">
        <v>2.94</v>
      </c>
      <c r="H161" s="43">
        <v>0.38</v>
      </c>
      <c r="I161" s="43">
        <v>17.97</v>
      </c>
      <c r="J161" s="43">
        <v>88.04</v>
      </c>
      <c r="K161" s="44" t="s">
        <v>49</v>
      </c>
      <c r="L161" s="43">
        <v>2.74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556</v>
      </c>
      <c r="G165" s="19">
        <f t="shared" ref="G165:J165" si="78">SUM(G158:G164)</f>
        <v>19.22</v>
      </c>
      <c r="H165" s="19">
        <f t="shared" si="78"/>
        <v>19.95</v>
      </c>
      <c r="I165" s="19">
        <f t="shared" si="78"/>
        <v>70.650000000000006</v>
      </c>
      <c r="J165" s="19">
        <f t="shared" si="78"/>
        <v>492.05</v>
      </c>
      <c r="K165" s="25"/>
      <c r="L165" s="19">
        <f t="shared" ref="L165" si="79">SUM(L158:L164)</f>
        <v>78.8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556</v>
      </c>
      <c r="G176" s="32">
        <f t="shared" ref="G176" si="82">G165+G175</f>
        <v>19.22</v>
      </c>
      <c r="H176" s="32">
        <f t="shared" ref="H176" si="83">H165+H175</f>
        <v>19.95</v>
      </c>
      <c r="I176" s="32">
        <f t="shared" ref="I176" si="84">I165+I175</f>
        <v>70.650000000000006</v>
      </c>
      <c r="J176" s="32">
        <f t="shared" ref="J176:L176" si="85">J165+J175</f>
        <v>492.05</v>
      </c>
      <c r="K176" s="32"/>
      <c r="L176" s="32">
        <f t="shared" si="85"/>
        <v>78.8</v>
      </c>
    </row>
    <row r="177" spans="1:12" ht="26.4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250</v>
      </c>
      <c r="G177" s="40">
        <v>18.73</v>
      </c>
      <c r="H177" s="40">
        <v>26.49</v>
      </c>
      <c r="I177" s="40">
        <v>40.479999999999997</v>
      </c>
      <c r="J177" s="40">
        <v>455.57</v>
      </c>
      <c r="K177" s="41" t="s">
        <v>63</v>
      </c>
      <c r="L177" s="40">
        <v>69.38</v>
      </c>
    </row>
    <row r="178" spans="1:12" ht="14.4">
      <c r="A178" s="23"/>
      <c r="B178" s="15"/>
      <c r="C178" s="11"/>
      <c r="D178" s="6" t="s">
        <v>26</v>
      </c>
      <c r="E178" s="42" t="s">
        <v>45</v>
      </c>
      <c r="F178" s="43">
        <v>60</v>
      </c>
      <c r="G178" s="43">
        <v>0.62</v>
      </c>
      <c r="H178" s="43">
        <v>0</v>
      </c>
      <c r="I178" s="43">
        <v>3.9</v>
      </c>
      <c r="J178" s="43">
        <v>18.71</v>
      </c>
      <c r="K178" s="44" t="s">
        <v>51</v>
      </c>
      <c r="L178" s="43">
        <v>6.14</v>
      </c>
    </row>
    <row r="179" spans="1:12" ht="14.4">
      <c r="A179" s="23"/>
      <c r="B179" s="15"/>
      <c r="C179" s="11"/>
      <c r="D179" s="7" t="s">
        <v>22</v>
      </c>
      <c r="E179" s="42" t="s">
        <v>46</v>
      </c>
      <c r="F179" s="43">
        <v>189</v>
      </c>
      <c r="G179" s="43">
        <v>0.18</v>
      </c>
      <c r="H179" s="43">
        <v>0</v>
      </c>
      <c r="I179" s="43">
        <v>13.53</v>
      </c>
      <c r="J179" s="43">
        <v>54.99</v>
      </c>
      <c r="K179" s="44">
        <v>685</v>
      </c>
      <c r="L179" s="43">
        <v>1.78</v>
      </c>
    </row>
    <row r="180" spans="1:12" ht="14.4">
      <c r="A180" s="23"/>
      <c r="B180" s="15"/>
      <c r="C180" s="11"/>
      <c r="D180" s="7" t="s">
        <v>23</v>
      </c>
      <c r="E180" s="42" t="s">
        <v>39</v>
      </c>
      <c r="F180" s="43">
        <v>20</v>
      </c>
      <c r="G180" s="43">
        <v>1.59</v>
      </c>
      <c r="H180" s="43">
        <v>0.2</v>
      </c>
      <c r="I180" s="43">
        <v>9.7100000000000009</v>
      </c>
      <c r="J180" s="43">
        <v>47.57</v>
      </c>
      <c r="K180" s="44" t="s">
        <v>49</v>
      </c>
      <c r="L180" s="43">
        <v>1.5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519</v>
      </c>
      <c r="G184" s="19">
        <f t="shared" ref="G184:J184" si="86">SUM(G177:G183)</f>
        <v>21.12</v>
      </c>
      <c r="H184" s="19">
        <f t="shared" si="86"/>
        <v>26.689999999999998</v>
      </c>
      <c r="I184" s="19">
        <f t="shared" si="86"/>
        <v>67.62</v>
      </c>
      <c r="J184" s="19">
        <f t="shared" si="86"/>
        <v>576.84</v>
      </c>
      <c r="K184" s="25"/>
      <c r="L184" s="19">
        <f t="shared" ref="L184" si="87">SUM(L177:L183)</f>
        <v>78.8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519</v>
      </c>
      <c r="G195" s="32">
        <f t="shared" ref="G195" si="90">G184+G194</f>
        <v>21.12</v>
      </c>
      <c r="H195" s="32">
        <f t="shared" ref="H195" si="91">H184+H194</f>
        <v>26.689999999999998</v>
      </c>
      <c r="I195" s="32">
        <f t="shared" ref="I195" si="92">I184+I194</f>
        <v>67.62</v>
      </c>
      <c r="J195" s="32">
        <f t="shared" ref="J195:L195" si="93">J184+J194</f>
        <v>576.84</v>
      </c>
      <c r="K195" s="32"/>
      <c r="L195" s="32">
        <f t="shared" si="93"/>
        <v>78.8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554.79999999999995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23.490000000000002</v>
      </c>
      <c r="H196" s="34">
        <f t="shared" si="94"/>
        <v>21.083999999999996</v>
      </c>
      <c r="I196" s="34">
        <f t="shared" si="94"/>
        <v>81.043000000000006</v>
      </c>
      <c r="J196" s="34">
        <f t="shared" si="94"/>
        <v>578.05900000000008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78.799999999999983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2025-01-16T08:32:23Z</dcterms:modified>
</cp:coreProperties>
</file>